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\Desktop\загрузки\Госпаблики\"/>
    </mc:Choice>
  </mc:AlternateContent>
  <bookViews>
    <workbookView xWindow="0" yWindow="0" windowWidth="28800" windowHeight="11265"/>
  </bookViews>
  <sheets>
    <sheet name="Лист1" sheetId="1" r:id="rId1"/>
    <sheet name="Лист3" sheetId="3" r:id="rId2"/>
  </sheets>
  <definedNames>
    <definedName name="_xlnm.Print_Area" localSheetId="0">Лист1!$A$1:$H$36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2" i="1"/>
  <c r="J37" i="1"/>
  <c r="K37" i="1" s="1"/>
  <c r="I37" i="1"/>
  <c r="C37" i="1" l="1"/>
  <c r="D37" i="1"/>
  <c r="E37" i="1"/>
  <c r="F37" i="1"/>
  <c r="G37" i="1"/>
  <c r="B37" i="1"/>
  <c r="H37" i="1" l="1"/>
  <c r="R2" i="3"/>
  <c r="H2" i="1" l="1"/>
  <c r="H13" i="1"/>
  <c r="H21" i="1"/>
  <c r="H6" i="1"/>
  <c r="H11" i="1"/>
  <c r="H22" i="1"/>
  <c r="H34" i="1"/>
  <c r="H14" i="1"/>
  <c r="H12" i="1"/>
  <c r="H8" i="1"/>
  <c r="H4" i="1"/>
  <c r="H32" i="1"/>
  <c r="H25" i="1"/>
  <c r="H24" i="1"/>
  <c r="H5" i="1"/>
  <c r="H9" i="1"/>
  <c r="H19" i="1"/>
  <c r="H7" i="1"/>
  <c r="H30" i="1"/>
  <c r="H16" i="1"/>
  <c r="H20" i="1"/>
  <c r="H31" i="1"/>
  <c r="H33" i="1"/>
  <c r="H15" i="1"/>
  <c r="H28" i="1"/>
  <c r="H26" i="1"/>
  <c r="H35" i="1"/>
  <c r="H27" i="1"/>
  <c r="H36" i="1"/>
  <c r="H18" i="1"/>
  <c r="H10" i="1"/>
  <c r="H17" i="1"/>
  <c r="H23" i="1"/>
  <c r="H3" i="1"/>
  <c r="H29" i="1"/>
</calcChain>
</file>

<file path=xl/sharedStrings.xml><?xml version="1.0" encoding="utf-8"?>
<sst xmlns="http://schemas.openxmlformats.org/spreadsheetml/2006/main" count="61" uniqueCount="47">
  <si>
    <t>Район</t>
  </si>
  <si>
    <t>Кол-во учрждений</t>
  </si>
  <si>
    <t>Есть госмтека в сообществе</t>
  </si>
  <si>
    <t>Есть обложка в сообществе</t>
  </si>
  <si>
    <t>Установлен виджет ПОС</t>
  </si>
  <si>
    <t>Наличие QR кода в здании учреждения</t>
  </si>
  <si>
    <t>% исполнения 8-ФЗ</t>
  </si>
  <si>
    <t>Абыйский район</t>
  </si>
  <si>
    <t>Алданский район</t>
  </si>
  <si>
    <t>Аллаиховский район</t>
  </si>
  <si>
    <t>Амгинский район</t>
  </si>
  <si>
    <t>Анабарский район</t>
  </si>
  <si>
    <t>Булунский район</t>
  </si>
  <si>
    <t>Верхневилюйский район</t>
  </si>
  <si>
    <t>Верхноянский район</t>
  </si>
  <si>
    <t>Вилюйский район</t>
  </si>
  <si>
    <t>Горный район</t>
  </si>
  <si>
    <t>Жиганский район</t>
  </si>
  <si>
    <t>Жатай</t>
  </si>
  <si>
    <t>Кобяйский район</t>
  </si>
  <si>
    <t>Ленский район</t>
  </si>
  <si>
    <t>Мегино-Кангаласский район</t>
  </si>
  <si>
    <t>Мирнинский район</t>
  </si>
  <si>
    <t>Момский район</t>
  </si>
  <si>
    <t>Намский район</t>
  </si>
  <si>
    <t>Нерюнгринский район</t>
  </si>
  <si>
    <t>Нижнеколымский район</t>
  </si>
  <si>
    <t>Нюрбинский район</t>
  </si>
  <si>
    <t>Оймяконский район</t>
  </si>
  <si>
    <t>Олекминский район</t>
  </si>
  <si>
    <t>Оленекский район</t>
  </si>
  <si>
    <t>Среднеколымский район</t>
  </si>
  <si>
    <t>Сунтарский район</t>
  </si>
  <si>
    <t>Таттинский район</t>
  </si>
  <si>
    <t>Томпонский район</t>
  </si>
  <si>
    <t>Усть-Алданский район</t>
  </si>
  <si>
    <t>Усть-Майский район</t>
  </si>
  <si>
    <t>Усть-Янский район</t>
  </si>
  <si>
    <t>Хангаласский район</t>
  </si>
  <si>
    <t>Чурапчинский район</t>
  </si>
  <si>
    <t>Эвено-Бытантайский</t>
  </si>
  <si>
    <t>ГО "Якутск"</t>
  </si>
  <si>
    <t>Подключены к  ПОС Системе Госпаблики</t>
  </si>
  <si>
    <t>Итого</t>
  </si>
  <si>
    <t>Итого:</t>
  </si>
  <si>
    <t>Подтвержденная визитка</t>
  </si>
  <si>
    <t>Кол-во КДУ имеющие статус Визитка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</si>
</sst>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4" borderId="0" xfId="0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workbookViewId="0">
      <selection activeCell="I25" sqref="I25"/>
    </sheetView>
  </sheetViews>
  <sheetFormatPr defaultRowHeight="15" x14ac:dyDescent="0.25"/>
  <cols>
    <col min="1" max="1" width="25.7109375" style="11" customWidth="1"/>
    <col min="2" max="2" width="12.5703125" style="11" customWidth="1"/>
    <col min="3" max="3" width="11" style="11" customWidth="1"/>
    <col min="4" max="4" width="10.85546875" style="11" customWidth="1"/>
    <col min="5" max="5" width="11.28515625" style="11" customWidth="1"/>
    <col min="6" max="6" width="10.140625" style="11" customWidth="1"/>
    <col min="7" max="7" width="14" style="11" customWidth="1"/>
    <col min="8" max="9" width="17.28515625" style="11" customWidth="1"/>
    <col min="10" max="10" width="14" style="11" customWidth="1"/>
    <col min="11" max="16384" width="9.140625" style="11"/>
  </cols>
  <sheetData>
    <row r="1" spans="1:11" s="8" customFormat="1" ht="74.2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42</v>
      </c>
      <c r="H1" s="7" t="s">
        <v>6</v>
      </c>
      <c r="I1" s="14" t="s">
        <v>46</v>
      </c>
      <c r="J1" s="13" t="s">
        <v>45</v>
      </c>
    </row>
    <row r="2" spans="1:11" s="8" customFormat="1" x14ac:dyDescent="0.25">
      <c r="A2" s="4" t="s">
        <v>7</v>
      </c>
      <c r="B2" s="4">
        <v>6</v>
      </c>
      <c r="C2" s="4">
        <v>6</v>
      </c>
      <c r="D2" s="4">
        <v>6</v>
      </c>
      <c r="E2" s="4">
        <v>6</v>
      </c>
      <c r="F2" s="4">
        <v>6</v>
      </c>
      <c r="G2" s="4">
        <v>6</v>
      </c>
      <c r="H2" s="5">
        <f t="shared" ref="H2:H36" si="0">SUM(C2:G2)/(B2*5)</f>
        <v>1</v>
      </c>
      <c r="I2" s="15">
        <v>6</v>
      </c>
      <c r="J2" s="4">
        <v>1</v>
      </c>
      <c r="K2" s="18">
        <f>J2/I2</f>
        <v>0.16666666666666666</v>
      </c>
    </row>
    <row r="3" spans="1:11" s="8" customFormat="1" x14ac:dyDescent="0.25">
      <c r="A3" s="4" t="s">
        <v>41</v>
      </c>
      <c r="B3" s="4">
        <v>2</v>
      </c>
      <c r="C3" s="4">
        <v>2</v>
      </c>
      <c r="D3" s="4">
        <v>2</v>
      </c>
      <c r="E3" s="4">
        <v>2</v>
      </c>
      <c r="F3" s="4">
        <v>2</v>
      </c>
      <c r="G3" s="4">
        <v>2</v>
      </c>
      <c r="H3" s="5">
        <f t="shared" si="0"/>
        <v>1</v>
      </c>
      <c r="I3" s="15"/>
      <c r="J3" s="4"/>
      <c r="K3" s="5"/>
    </row>
    <row r="4" spans="1:11" s="8" customFormat="1" ht="18" customHeight="1" x14ac:dyDescent="0.25">
      <c r="A4" s="4" t="s">
        <v>18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5">
        <f t="shared" si="0"/>
        <v>1</v>
      </c>
      <c r="I4" s="15"/>
      <c r="J4" s="4"/>
      <c r="K4" s="5"/>
    </row>
    <row r="5" spans="1:11" s="8" customFormat="1" x14ac:dyDescent="0.25">
      <c r="A5" s="4" t="s">
        <v>22</v>
      </c>
      <c r="B5" s="4">
        <v>4</v>
      </c>
      <c r="C5" s="4">
        <v>4</v>
      </c>
      <c r="D5" s="4">
        <v>4</v>
      </c>
      <c r="E5" s="4">
        <v>4</v>
      </c>
      <c r="F5" s="4">
        <v>4</v>
      </c>
      <c r="G5" s="4">
        <v>4</v>
      </c>
      <c r="H5" s="5">
        <f t="shared" si="0"/>
        <v>1</v>
      </c>
      <c r="I5" s="15">
        <v>2</v>
      </c>
      <c r="J5" s="4">
        <v>1</v>
      </c>
      <c r="K5" s="18">
        <f t="shared" ref="K5:K37" si="1">J5/I5</f>
        <v>0.5</v>
      </c>
    </row>
    <row r="6" spans="1:11" s="8" customFormat="1" x14ac:dyDescent="0.25">
      <c r="A6" s="4" t="s">
        <v>11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5">
        <f t="shared" si="0"/>
        <v>1</v>
      </c>
      <c r="I6" s="15">
        <v>2</v>
      </c>
      <c r="J6" s="4">
        <v>2</v>
      </c>
      <c r="K6" s="5">
        <f t="shared" si="1"/>
        <v>1</v>
      </c>
    </row>
    <row r="7" spans="1:11" s="8" customFormat="1" x14ac:dyDescent="0.25">
      <c r="A7" s="4" t="s">
        <v>25</v>
      </c>
      <c r="B7" s="4">
        <v>8</v>
      </c>
      <c r="C7" s="4">
        <v>8</v>
      </c>
      <c r="D7" s="4">
        <v>8</v>
      </c>
      <c r="E7" s="4">
        <v>8</v>
      </c>
      <c r="F7" s="4">
        <v>8</v>
      </c>
      <c r="G7" s="4">
        <v>8</v>
      </c>
      <c r="H7" s="5">
        <f t="shared" si="0"/>
        <v>1</v>
      </c>
      <c r="I7" s="15">
        <v>3</v>
      </c>
      <c r="J7" s="4">
        <v>3</v>
      </c>
      <c r="K7" s="5">
        <f t="shared" si="1"/>
        <v>1</v>
      </c>
    </row>
    <row r="8" spans="1:11" s="8" customFormat="1" x14ac:dyDescent="0.25">
      <c r="A8" s="4" t="s">
        <v>17</v>
      </c>
      <c r="B8" s="4">
        <v>4</v>
      </c>
      <c r="C8" s="4">
        <v>4</v>
      </c>
      <c r="D8" s="4">
        <v>4</v>
      </c>
      <c r="E8" s="4">
        <v>4</v>
      </c>
      <c r="F8" s="4">
        <v>4</v>
      </c>
      <c r="G8" s="4">
        <v>4</v>
      </c>
      <c r="H8" s="5">
        <f t="shared" si="0"/>
        <v>1</v>
      </c>
      <c r="I8" s="15">
        <v>4</v>
      </c>
      <c r="J8" s="4">
        <v>4</v>
      </c>
      <c r="K8" s="5">
        <f t="shared" si="1"/>
        <v>1</v>
      </c>
    </row>
    <row r="9" spans="1:11" s="8" customFormat="1" x14ac:dyDescent="0.25">
      <c r="A9" s="4" t="s">
        <v>23</v>
      </c>
      <c r="B9" s="4">
        <v>6</v>
      </c>
      <c r="C9" s="4">
        <v>6</v>
      </c>
      <c r="D9" s="4">
        <v>6</v>
      </c>
      <c r="E9" s="4">
        <v>6</v>
      </c>
      <c r="F9" s="4">
        <v>6</v>
      </c>
      <c r="G9" s="4">
        <v>6</v>
      </c>
      <c r="H9" s="5">
        <f t="shared" si="0"/>
        <v>1</v>
      </c>
      <c r="I9" s="15">
        <v>6</v>
      </c>
      <c r="J9" s="4">
        <v>6</v>
      </c>
      <c r="K9" s="5">
        <f t="shared" si="1"/>
        <v>1</v>
      </c>
    </row>
    <row r="10" spans="1:11" s="8" customFormat="1" x14ac:dyDescent="0.25">
      <c r="A10" s="4" t="s">
        <v>38</v>
      </c>
      <c r="B10" s="4">
        <v>19</v>
      </c>
      <c r="C10" s="4">
        <v>19</v>
      </c>
      <c r="D10" s="4">
        <v>19</v>
      </c>
      <c r="E10" s="4">
        <v>19</v>
      </c>
      <c r="F10" s="4">
        <v>19</v>
      </c>
      <c r="G10" s="4">
        <v>19</v>
      </c>
      <c r="H10" s="5">
        <f t="shared" si="0"/>
        <v>1</v>
      </c>
      <c r="I10" s="15">
        <v>12</v>
      </c>
      <c r="J10" s="4">
        <v>12</v>
      </c>
      <c r="K10" s="5">
        <f t="shared" si="1"/>
        <v>1</v>
      </c>
    </row>
    <row r="11" spans="1:11" s="8" customFormat="1" x14ac:dyDescent="0.25">
      <c r="A11" s="9" t="s">
        <v>12</v>
      </c>
      <c r="B11" s="4">
        <v>8</v>
      </c>
      <c r="C11" s="4">
        <v>8</v>
      </c>
      <c r="D11" s="4">
        <v>8</v>
      </c>
      <c r="E11" s="4">
        <v>8</v>
      </c>
      <c r="F11" s="4">
        <v>8</v>
      </c>
      <c r="G11" s="4">
        <v>8</v>
      </c>
      <c r="H11" s="5">
        <f t="shared" si="0"/>
        <v>1</v>
      </c>
      <c r="I11" s="15">
        <v>8</v>
      </c>
      <c r="J11" s="4">
        <v>8</v>
      </c>
      <c r="K11" s="5">
        <f t="shared" si="1"/>
        <v>1</v>
      </c>
    </row>
    <row r="12" spans="1:11" s="8" customFormat="1" x14ac:dyDescent="0.25">
      <c r="A12" s="4" t="s">
        <v>16</v>
      </c>
      <c r="B12" s="4">
        <v>10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5">
        <f t="shared" si="0"/>
        <v>1</v>
      </c>
      <c r="I12" s="15">
        <v>8</v>
      </c>
      <c r="J12" s="4">
        <v>8</v>
      </c>
      <c r="K12" s="5">
        <f t="shared" si="1"/>
        <v>1</v>
      </c>
    </row>
    <row r="13" spans="1:11" s="8" customFormat="1" x14ac:dyDescent="0.25">
      <c r="A13" s="4" t="s">
        <v>9</v>
      </c>
      <c r="B13" s="4">
        <v>5</v>
      </c>
      <c r="C13" s="4">
        <v>5</v>
      </c>
      <c r="D13" s="4">
        <v>5</v>
      </c>
      <c r="E13" s="4">
        <v>5</v>
      </c>
      <c r="F13" s="4">
        <v>5</v>
      </c>
      <c r="G13" s="4">
        <v>5</v>
      </c>
      <c r="H13" s="5">
        <f t="shared" si="0"/>
        <v>1</v>
      </c>
      <c r="I13" s="15">
        <v>5</v>
      </c>
      <c r="J13" s="4">
        <v>5</v>
      </c>
      <c r="K13" s="5">
        <f t="shared" si="1"/>
        <v>1</v>
      </c>
    </row>
    <row r="14" spans="1:11" s="8" customFormat="1" x14ac:dyDescent="0.25">
      <c r="A14" s="4" t="s">
        <v>15</v>
      </c>
      <c r="B14" s="4">
        <v>16</v>
      </c>
      <c r="C14" s="4">
        <v>16</v>
      </c>
      <c r="D14" s="4">
        <v>16</v>
      </c>
      <c r="E14" s="4">
        <v>16</v>
      </c>
      <c r="F14" s="4">
        <v>16</v>
      </c>
      <c r="G14" s="4">
        <v>16</v>
      </c>
      <c r="H14" s="5">
        <f t="shared" si="0"/>
        <v>1</v>
      </c>
      <c r="I14" s="15">
        <v>13</v>
      </c>
      <c r="J14" s="4">
        <v>13</v>
      </c>
      <c r="K14" s="5">
        <f t="shared" si="1"/>
        <v>1</v>
      </c>
    </row>
    <row r="15" spans="1:11" s="8" customFormat="1" x14ac:dyDescent="0.25">
      <c r="A15" s="4" t="s">
        <v>31</v>
      </c>
      <c r="B15" s="4">
        <v>10</v>
      </c>
      <c r="C15" s="4">
        <v>10</v>
      </c>
      <c r="D15" s="4">
        <v>10</v>
      </c>
      <c r="E15" s="4">
        <v>10</v>
      </c>
      <c r="F15" s="4">
        <v>10</v>
      </c>
      <c r="G15" s="4">
        <v>10</v>
      </c>
      <c r="H15" s="5">
        <f t="shared" si="0"/>
        <v>1</v>
      </c>
      <c r="I15" s="15">
        <v>10</v>
      </c>
      <c r="J15" s="4">
        <v>3</v>
      </c>
      <c r="K15" s="18">
        <f t="shared" si="1"/>
        <v>0.3</v>
      </c>
    </row>
    <row r="16" spans="1:11" s="8" customFormat="1" x14ac:dyDescent="0.25">
      <c r="A16" s="4" t="s">
        <v>27</v>
      </c>
      <c r="B16" s="4">
        <v>19</v>
      </c>
      <c r="C16" s="4">
        <v>19</v>
      </c>
      <c r="D16" s="4">
        <v>19</v>
      </c>
      <c r="E16" s="4">
        <v>19</v>
      </c>
      <c r="F16" s="4">
        <v>19</v>
      </c>
      <c r="G16" s="4">
        <v>19</v>
      </c>
      <c r="H16" s="5">
        <f t="shared" si="0"/>
        <v>1</v>
      </c>
      <c r="I16" s="15">
        <v>18</v>
      </c>
      <c r="J16" s="4">
        <v>17</v>
      </c>
      <c r="K16" s="18">
        <f t="shared" si="1"/>
        <v>0.94444444444444442</v>
      </c>
    </row>
    <row r="17" spans="1:11" s="8" customFormat="1" x14ac:dyDescent="0.25">
      <c r="A17" s="4" t="s">
        <v>39</v>
      </c>
      <c r="B17" s="4">
        <v>18</v>
      </c>
      <c r="C17" s="4">
        <v>18</v>
      </c>
      <c r="D17" s="4">
        <v>18</v>
      </c>
      <c r="E17" s="4">
        <v>18</v>
      </c>
      <c r="F17" s="4">
        <v>18</v>
      </c>
      <c r="G17" s="4">
        <v>18</v>
      </c>
      <c r="H17" s="5">
        <f t="shared" si="0"/>
        <v>1</v>
      </c>
      <c r="I17" s="15">
        <v>17</v>
      </c>
      <c r="J17" s="4">
        <v>16</v>
      </c>
      <c r="K17" s="18">
        <f t="shared" si="1"/>
        <v>0.94117647058823528</v>
      </c>
    </row>
    <row r="18" spans="1:11" s="8" customFormat="1" x14ac:dyDescent="0.25">
      <c r="A18" s="4" t="s">
        <v>37</v>
      </c>
      <c r="B18" s="4">
        <v>10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5">
        <f t="shared" si="0"/>
        <v>1</v>
      </c>
      <c r="I18" s="15">
        <v>10</v>
      </c>
      <c r="J18" s="4">
        <v>10</v>
      </c>
      <c r="K18" s="5">
        <f t="shared" si="1"/>
        <v>1</v>
      </c>
    </row>
    <row r="19" spans="1:11" s="8" customFormat="1" x14ac:dyDescent="0.25">
      <c r="A19" s="4" t="s">
        <v>24</v>
      </c>
      <c r="B19" s="4">
        <v>20</v>
      </c>
      <c r="C19" s="4">
        <v>20</v>
      </c>
      <c r="D19" s="4">
        <v>20</v>
      </c>
      <c r="E19" s="4">
        <v>20</v>
      </c>
      <c r="F19" s="4">
        <v>20</v>
      </c>
      <c r="G19" s="4">
        <v>20</v>
      </c>
      <c r="H19" s="5">
        <f t="shared" si="0"/>
        <v>1</v>
      </c>
      <c r="I19" s="15">
        <v>15</v>
      </c>
      <c r="J19" s="4">
        <v>15</v>
      </c>
      <c r="K19" s="5">
        <f t="shared" si="1"/>
        <v>1</v>
      </c>
    </row>
    <row r="20" spans="1:11" s="8" customFormat="1" x14ac:dyDescent="0.25">
      <c r="A20" s="4" t="s">
        <v>28</v>
      </c>
      <c r="B20" s="4">
        <v>7</v>
      </c>
      <c r="C20" s="4">
        <v>7</v>
      </c>
      <c r="D20" s="4">
        <v>7</v>
      </c>
      <c r="E20" s="4">
        <v>7</v>
      </c>
      <c r="F20" s="4">
        <v>7</v>
      </c>
      <c r="G20" s="4">
        <v>7</v>
      </c>
      <c r="H20" s="5">
        <f t="shared" si="0"/>
        <v>1</v>
      </c>
      <c r="I20" s="15">
        <v>7</v>
      </c>
      <c r="J20" s="4">
        <v>6</v>
      </c>
      <c r="K20" s="18">
        <f t="shared" si="1"/>
        <v>0.8571428571428571</v>
      </c>
    </row>
    <row r="21" spans="1:11" s="8" customFormat="1" x14ac:dyDescent="0.25">
      <c r="A21" s="4" t="s">
        <v>10</v>
      </c>
      <c r="B21" s="4">
        <v>14</v>
      </c>
      <c r="C21" s="4">
        <v>14</v>
      </c>
      <c r="D21" s="4">
        <v>14</v>
      </c>
      <c r="E21" s="4">
        <v>14</v>
      </c>
      <c r="F21" s="4">
        <v>14</v>
      </c>
      <c r="G21" s="4">
        <v>14</v>
      </c>
      <c r="H21" s="5">
        <f t="shared" si="0"/>
        <v>1</v>
      </c>
      <c r="I21" s="15">
        <v>13</v>
      </c>
      <c r="J21" s="4">
        <v>13</v>
      </c>
      <c r="K21" s="5">
        <f t="shared" si="1"/>
        <v>1</v>
      </c>
    </row>
    <row r="22" spans="1:11" s="8" customFormat="1" x14ac:dyDescent="0.25">
      <c r="A22" s="4" t="s">
        <v>13</v>
      </c>
      <c r="B22" s="4">
        <v>22</v>
      </c>
      <c r="C22" s="4">
        <v>22</v>
      </c>
      <c r="D22" s="4">
        <v>22</v>
      </c>
      <c r="E22" s="4">
        <v>22</v>
      </c>
      <c r="F22" s="4">
        <v>22</v>
      </c>
      <c r="G22" s="4">
        <v>22</v>
      </c>
      <c r="H22" s="5">
        <f t="shared" si="0"/>
        <v>1</v>
      </c>
      <c r="I22" s="15">
        <v>20</v>
      </c>
      <c r="J22" s="4">
        <v>20</v>
      </c>
      <c r="K22" s="5">
        <f t="shared" si="1"/>
        <v>1</v>
      </c>
    </row>
    <row r="23" spans="1:11" s="8" customFormat="1" x14ac:dyDescent="0.25">
      <c r="A23" s="4" t="s">
        <v>40</v>
      </c>
      <c r="B23" s="4">
        <v>3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5">
        <f t="shared" si="0"/>
        <v>1</v>
      </c>
      <c r="I23" s="15">
        <v>3</v>
      </c>
      <c r="J23" s="4">
        <v>3</v>
      </c>
      <c r="K23" s="5">
        <f t="shared" si="1"/>
        <v>1</v>
      </c>
    </row>
    <row r="24" spans="1:11" s="8" customFormat="1" x14ac:dyDescent="0.25">
      <c r="A24" s="4" t="s">
        <v>21</v>
      </c>
      <c r="B24" s="4">
        <v>32</v>
      </c>
      <c r="C24" s="4">
        <v>32</v>
      </c>
      <c r="D24" s="4">
        <v>32</v>
      </c>
      <c r="E24" s="4">
        <v>32</v>
      </c>
      <c r="F24" s="4">
        <v>32</v>
      </c>
      <c r="G24" s="4">
        <v>32</v>
      </c>
      <c r="H24" s="5">
        <f t="shared" si="0"/>
        <v>1</v>
      </c>
      <c r="I24" s="15">
        <v>27</v>
      </c>
      <c r="J24" s="4">
        <v>25</v>
      </c>
      <c r="K24" s="18">
        <f t="shared" si="1"/>
        <v>0.92592592592592593</v>
      </c>
    </row>
    <row r="25" spans="1:11" s="8" customFormat="1" x14ac:dyDescent="0.25">
      <c r="A25" s="4" t="s">
        <v>20</v>
      </c>
      <c r="B25" s="4">
        <v>11</v>
      </c>
      <c r="C25" s="4">
        <v>11</v>
      </c>
      <c r="D25" s="4">
        <v>11</v>
      </c>
      <c r="E25" s="4">
        <v>11</v>
      </c>
      <c r="F25" s="4">
        <v>11</v>
      </c>
      <c r="G25" s="4">
        <v>11</v>
      </c>
      <c r="H25" s="5">
        <f t="shared" si="0"/>
        <v>1</v>
      </c>
      <c r="I25" s="15">
        <v>10</v>
      </c>
      <c r="J25" s="4">
        <v>9</v>
      </c>
      <c r="K25" s="18">
        <f t="shared" si="1"/>
        <v>0.9</v>
      </c>
    </row>
    <row r="26" spans="1:11" s="8" customFormat="1" x14ac:dyDescent="0.25">
      <c r="A26" s="4" t="s">
        <v>33</v>
      </c>
      <c r="B26" s="4">
        <v>15</v>
      </c>
      <c r="C26" s="4">
        <v>15</v>
      </c>
      <c r="D26" s="4">
        <v>15</v>
      </c>
      <c r="E26" s="4">
        <v>15</v>
      </c>
      <c r="F26" s="4">
        <v>15</v>
      </c>
      <c r="G26" s="4">
        <v>15</v>
      </c>
      <c r="H26" s="5">
        <f t="shared" si="0"/>
        <v>1</v>
      </c>
      <c r="I26" s="15">
        <v>13</v>
      </c>
      <c r="J26" s="4">
        <v>13</v>
      </c>
      <c r="K26" s="5">
        <f t="shared" si="1"/>
        <v>1</v>
      </c>
    </row>
    <row r="27" spans="1:11" s="8" customFormat="1" x14ac:dyDescent="0.25">
      <c r="A27" s="4" t="s">
        <v>35</v>
      </c>
      <c r="B27" s="4">
        <v>22</v>
      </c>
      <c r="C27" s="4">
        <v>22</v>
      </c>
      <c r="D27" s="4">
        <v>22</v>
      </c>
      <c r="E27" s="4">
        <v>22</v>
      </c>
      <c r="F27" s="4">
        <v>22</v>
      </c>
      <c r="G27" s="4">
        <v>22</v>
      </c>
      <c r="H27" s="5">
        <f t="shared" si="0"/>
        <v>1</v>
      </c>
      <c r="I27" s="15">
        <v>21</v>
      </c>
      <c r="J27" s="4">
        <v>21</v>
      </c>
      <c r="K27" s="5">
        <f t="shared" si="1"/>
        <v>1</v>
      </c>
    </row>
    <row r="28" spans="1:11" s="8" customFormat="1" x14ac:dyDescent="0.25">
      <c r="A28" s="4" t="s">
        <v>32</v>
      </c>
      <c r="B28" s="4">
        <v>27</v>
      </c>
      <c r="C28" s="4">
        <v>27</v>
      </c>
      <c r="D28" s="4">
        <v>27</v>
      </c>
      <c r="E28" s="4">
        <v>27</v>
      </c>
      <c r="F28" s="4">
        <v>27</v>
      </c>
      <c r="G28" s="4">
        <v>27</v>
      </c>
      <c r="H28" s="5">
        <f t="shared" si="0"/>
        <v>1</v>
      </c>
      <c r="I28" s="15">
        <v>25</v>
      </c>
      <c r="J28" s="4">
        <v>25</v>
      </c>
      <c r="K28" s="5">
        <f t="shared" si="1"/>
        <v>1</v>
      </c>
    </row>
    <row r="29" spans="1:11" s="8" customFormat="1" x14ac:dyDescent="0.25">
      <c r="A29" s="4" t="s">
        <v>8</v>
      </c>
      <c r="B29" s="4">
        <v>7</v>
      </c>
      <c r="C29" s="4">
        <v>7</v>
      </c>
      <c r="D29" s="4">
        <v>7</v>
      </c>
      <c r="E29" s="4">
        <v>7</v>
      </c>
      <c r="F29" s="4">
        <v>7</v>
      </c>
      <c r="G29" s="4">
        <v>7</v>
      </c>
      <c r="H29" s="5">
        <f t="shared" si="0"/>
        <v>1</v>
      </c>
      <c r="I29" s="15">
        <v>3</v>
      </c>
      <c r="J29" s="4">
        <v>3</v>
      </c>
      <c r="K29" s="5">
        <f t="shared" si="1"/>
        <v>1</v>
      </c>
    </row>
    <row r="30" spans="1:11" s="8" customFormat="1" x14ac:dyDescent="0.25">
      <c r="A30" s="4" t="s">
        <v>26</v>
      </c>
      <c r="B30" s="4">
        <v>5</v>
      </c>
      <c r="C30" s="4">
        <v>5</v>
      </c>
      <c r="D30" s="4">
        <v>5</v>
      </c>
      <c r="E30" s="4">
        <v>5</v>
      </c>
      <c r="F30" s="4">
        <v>5</v>
      </c>
      <c r="G30" s="4">
        <v>5</v>
      </c>
      <c r="H30" s="5">
        <f t="shared" si="0"/>
        <v>1</v>
      </c>
      <c r="I30" s="15">
        <v>5</v>
      </c>
      <c r="J30" s="4">
        <v>3</v>
      </c>
      <c r="K30" s="18">
        <f t="shared" si="1"/>
        <v>0.6</v>
      </c>
    </row>
    <row r="31" spans="1:11" s="8" customFormat="1" x14ac:dyDescent="0.25">
      <c r="A31" s="4" t="s">
        <v>29</v>
      </c>
      <c r="B31" s="4">
        <v>25</v>
      </c>
      <c r="C31" s="4">
        <v>25</v>
      </c>
      <c r="D31" s="4">
        <v>25</v>
      </c>
      <c r="E31" s="4">
        <v>25</v>
      </c>
      <c r="F31" s="4">
        <v>25</v>
      </c>
      <c r="G31" s="4">
        <v>25</v>
      </c>
      <c r="H31" s="5">
        <f t="shared" si="0"/>
        <v>1</v>
      </c>
      <c r="I31" s="15">
        <v>24</v>
      </c>
      <c r="J31" s="4">
        <v>19</v>
      </c>
      <c r="K31" s="18">
        <f t="shared" si="1"/>
        <v>0.79166666666666663</v>
      </c>
    </row>
    <row r="32" spans="1:11" s="8" customFormat="1" x14ac:dyDescent="0.25">
      <c r="A32" s="9" t="s">
        <v>19</v>
      </c>
      <c r="B32" s="4">
        <v>15</v>
      </c>
      <c r="C32" s="4">
        <v>15</v>
      </c>
      <c r="D32" s="4">
        <v>15</v>
      </c>
      <c r="E32" s="10">
        <v>14</v>
      </c>
      <c r="F32" s="10">
        <v>14</v>
      </c>
      <c r="G32" s="10">
        <v>14</v>
      </c>
      <c r="H32" s="5">
        <f t="shared" si="0"/>
        <v>0.96</v>
      </c>
      <c r="I32" s="15">
        <v>13</v>
      </c>
      <c r="J32" s="4">
        <v>12</v>
      </c>
      <c r="K32" s="18">
        <f t="shared" si="1"/>
        <v>0.92307692307692313</v>
      </c>
    </row>
    <row r="33" spans="1:11" s="8" customFormat="1" x14ac:dyDescent="0.25">
      <c r="A33" s="4" t="s">
        <v>30</v>
      </c>
      <c r="B33" s="4">
        <v>4</v>
      </c>
      <c r="C33" s="4">
        <v>4</v>
      </c>
      <c r="D33" s="4">
        <v>4</v>
      </c>
      <c r="E33" s="10">
        <v>3</v>
      </c>
      <c r="F33" s="4">
        <v>4</v>
      </c>
      <c r="G33" s="4">
        <v>4</v>
      </c>
      <c r="H33" s="5">
        <f t="shared" si="0"/>
        <v>0.95</v>
      </c>
      <c r="I33" s="15">
        <v>4</v>
      </c>
      <c r="J33" s="4">
        <v>2</v>
      </c>
      <c r="K33" s="18">
        <f t="shared" si="1"/>
        <v>0.5</v>
      </c>
    </row>
    <row r="34" spans="1:11" s="8" customFormat="1" x14ac:dyDescent="0.25">
      <c r="A34" s="4" t="s">
        <v>14</v>
      </c>
      <c r="B34" s="4">
        <v>16</v>
      </c>
      <c r="C34" s="4">
        <v>16</v>
      </c>
      <c r="D34" s="10">
        <v>15</v>
      </c>
      <c r="E34" s="10">
        <v>15</v>
      </c>
      <c r="F34" s="10">
        <v>15</v>
      </c>
      <c r="G34" s="10">
        <v>15</v>
      </c>
      <c r="H34" s="5">
        <f t="shared" si="0"/>
        <v>0.95</v>
      </c>
      <c r="I34" s="15">
        <v>16</v>
      </c>
      <c r="J34" s="4">
        <v>15</v>
      </c>
      <c r="K34" s="18">
        <f t="shared" si="1"/>
        <v>0.9375</v>
      </c>
    </row>
    <row r="35" spans="1:11" s="8" customFormat="1" x14ac:dyDescent="0.25">
      <c r="A35" s="4" t="s">
        <v>34</v>
      </c>
      <c r="B35" s="4">
        <v>13</v>
      </c>
      <c r="C35" s="4">
        <v>13</v>
      </c>
      <c r="D35" s="4">
        <v>13</v>
      </c>
      <c r="E35" s="10">
        <v>12</v>
      </c>
      <c r="F35" s="10">
        <v>11</v>
      </c>
      <c r="G35" s="10">
        <v>12</v>
      </c>
      <c r="H35" s="5">
        <f t="shared" si="0"/>
        <v>0.93846153846153846</v>
      </c>
      <c r="I35" s="15">
        <v>13</v>
      </c>
      <c r="J35" s="4">
        <v>12</v>
      </c>
      <c r="K35" s="18">
        <f t="shared" si="1"/>
        <v>0.92307692307692313</v>
      </c>
    </row>
    <row r="36" spans="1:11" s="8" customFormat="1" x14ac:dyDescent="0.25">
      <c r="A36" s="4" t="s">
        <v>36</v>
      </c>
      <c r="B36" s="4">
        <v>10</v>
      </c>
      <c r="C36" s="10">
        <v>9</v>
      </c>
      <c r="D36" s="10">
        <v>9</v>
      </c>
      <c r="E36" s="10">
        <v>9</v>
      </c>
      <c r="F36" s="10">
        <v>9</v>
      </c>
      <c r="G36" s="10">
        <v>9</v>
      </c>
      <c r="H36" s="5">
        <f t="shared" si="0"/>
        <v>0.9</v>
      </c>
      <c r="I36" s="15">
        <v>8</v>
      </c>
      <c r="J36" s="4">
        <v>6</v>
      </c>
      <c r="K36" s="18">
        <f t="shared" si="1"/>
        <v>0.75</v>
      </c>
    </row>
    <row r="37" spans="1:11" x14ac:dyDescent="0.25">
      <c r="A37" s="6" t="s">
        <v>44</v>
      </c>
      <c r="B37" s="6">
        <f>SUM(B2:B36)</f>
        <v>416</v>
      </c>
      <c r="C37" s="6">
        <f t="shared" ref="C37:G37" si="2">SUM(C2:C36)</f>
        <v>415</v>
      </c>
      <c r="D37" s="6">
        <f t="shared" si="2"/>
        <v>414</v>
      </c>
      <c r="E37" s="6">
        <f t="shared" si="2"/>
        <v>411</v>
      </c>
      <c r="F37" s="6">
        <f t="shared" si="2"/>
        <v>411</v>
      </c>
      <c r="G37" s="6">
        <f t="shared" si="2"/>
        <v>412</v>
      </c>
      <c r="H37" s="12">
        <f>(G37+F37+E37+D37+C37)/(416*5)</f>
        <v>0.99182692307692311</v>
      </c>
      <c r="I37" s="16">
        <f>SUM(I2:I36)</f>
        <v>364</v>
      </c>
      <c r="J37" s="6">
        <f>SUM(J2:J36)</f>
        <v>331</v>
      </c>
      <c r="K37" s="17">
        <f t="shared" si="1"/>
        <v>0.90934065934065933</v>
      </c>
    </row>
  </sheetData>
  <sortState ref="A2:I37">
    <sortCondition descending="1" ref="H4"/>
  </sortState>
  <pageMargins left="0.25" right="0.25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L1" sqref="L1:R2"/>
    </sheetView>
  </sheetViews>
  <sheetFormatPr defaultColWidth="12.5703125" defaultRowHeight="68.25" customHeight="1" x14ac:dyDescent="0.25"/>
  <cols>
    <col min="7" max="7" width="13.42578125" customWidth="1"/>
  </cols>
  <sheetData>
    <row r="1" spans="1:18" ht="68.25" customHeight="1" x14ac:dyDescent="0.25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42</v>
      </c>
      <c r="H1" s="2" t="s">
        <v>6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42</v>
      </c>
      <c r="R1" s="2" t="s">
        <v>6</v>
      </c>
    </row>
    <row r="2" spans="1:18" ht="26.25" customHeight="1" x14ac:dyDescent="0.25">
      <c r="A2" s="1" t="s">
        <v>43</v>
      </c>
      <c r="B2" s="1">
        <v>416</v>
      </c>
      <c r="C2" s="1">
        <v>399</v>
      </c>
      <c r="D2" s="1">
        <v>371</v>
      </c>
      <c r="E2" s="1">
        <v>309</v>
      </c>
      <c r="F2" s="1">
        <v>294</v>
      </c>
      <c r="G2" s="1">
        <v>298</v>
      </c>
      <c r="H2" s="3">
        <v>0.80336538461538465</v>
      </c>
      <c r="L2" s="4">
        <v>32</v>
      </c>
      <c r="M2" s="4">
        <v>31</v>
      </c>
      <c r="N2" s="4">
        <v>29</v>
      </c>
      <c r="O2" s="4">
        <v>21</v>
      </c>
      <c r="P2" s="4">
        <v>21</v>
      </c>
      <c r="Q2" s="4">
        <v>17</v>
      </c>
      <c r="R2" s="5">
        <f>SUM(M2:Q2)/(L2*5)</f>
        <v>0.74375000000000002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2023-11-07T05:48:37Z</cp:lastPrinted>
  <dcterms:created xsi:type="dcterms:W3CDTF">2023-08-30T06:22:16Z</dcterms:created>
  <dcterms:modified xsi:type="dcterms:W3CDTF">2024-02-20T04:47:17Z</dcterms:modified>
</cp:coreProperties>
</file>